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69. SEPARATORI REGIJA II\"/>
    </mc:Choice>
  </mc:AlternateContent>
  <xr:revisionPtr revIDLastSave="0" documentId="13_ncr:1_{F992D849-9850-4623-96EC-B41A9584DE39}" xr6:coauthVersionLast="36" xr6:coauthVersionMax="36" xr10:uidLastSave="{00000000-0000-0000-0000-000000000000}"/>
  <bookViews>
    <workbookView xWindow="0" yWindow="0" windowWidth="23040" windowHeight="9390" xr2:uid="{00000000-000D-0000-FFFF-FFFF00000000}"/>
  </bookViews>
  <sheets>
    <sheet name="Obrazac Ponude" sheetId="7" r:id="rId1"/>
  </sheets>
  <definedNames>
    <definedName name="_xlnm.Print_Area" localSheetId="0">'Obrazac Ponude'!$A$1:$F$98</definedName>
  </definedNames>
  <calcPr calcId="191029" fullPrecision="0"/>
</workbook>
</file>

<file path=xl/calcChain.xml><?xml version="1.0" encoding="utf-8"?>
<calcChain xmlns="http://schemas.openxmlformats.org/spreadsheetml/2006/main">
  <c r="F83" i="7" l="1"/>
  <c r="F81" i="7"/>
  <c r="F60" i="7"/>
  <c r="F50" i="7"/>
  <c r="F39" i="7"/>
  <c r="F18" i="7"/>
  <c r="F17" i="7" l="1"/>
</calcChain>
</file>

<file path=xl/sharedStrings.xml><?xml version="1.0" encoding="utf-8"?>
<sst xmlns="http://schemas.openxmlformats.org/spreadsheetml/2006/main" count="173" uniqueCount="115">
  <si>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</si>
  <si>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</si>
  <si>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</si>
  <si>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</si>
  <si>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</si>
  <si>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</si>
  <si>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</si>
  <si>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</si>
  <si>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RED. BROJ</t>
  </si>
  <si>
    <t>OPIS</t>
  </si>
  <si>
    <t>VAŽENJE PONUDE (MIN 90 DANA)</t>
  </si>
  <si>
    <t>IME I PREZIME KONTAKT OSOBE</t>
  </si>
  <si>
    <t>BROJ TELEFONA (MOBILNI, FIKSNI) I FAKSA</t>
  </si>
  <si>
    <t>ADRESA ELEKTRONSKE POŠTE (e-mail ADRESA)</t>
  </si>
  <si>
    <t>NAZIV BANKE</t>
  </si>
  <si>
    <t>BROJ TRANSAKCIJSKOG RAČUNA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</si>
  <si>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</si>
  <si>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</si>
  <si>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</si>
  <si>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</si>
  <si>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 xml:space="preserve">JEDINIČNA CIJENA                         
 (u KM bez PDV) </t>
  </si>
  <si>
    <t>h</t>
  </si>
  <si>
    <t>NAPOMENA: 
Ponuđene cijene treba da obuhvataju sve što je navedeno u Tehničkom zadatku.  
Nikakvi dodatni troškovi neće biti prihvaćeni.</t>
  </si>
  <si>
    <t>Šamac</t>
  </si>
  <si>
    <t>Doboj</t>
  </si>
  <si>
    <t>Banja Luka 1</t>
  </si>
  <si>
    <t>Prijedor</t>
  </si>
  <si>
    <t>Bijeljina 1</t>
  </si>
  <si>
    <t>Brčko</t>
  </si>
  <si>
    <t>Laktaši</t>
  </si>
  <si>
    <t>Laktaši-jezero</t>
  </si>
  <si>
    <t>Bijeljina 2</t>
  </si>
  <si>
    <t>Janja</t>
  </si>
  <si>
    <t>Trnjaci</t>
  </si>
  <si>
    <t>Popovi BS I NT</t>
  </si>
  <si>
    <t>Foča</t>
  </si>
  <si>
    <t>Rogatica</t>
  </si>
  <si>
    <t>Prnjavor</t>
  </si>
  <si>
    <t>Šepak</t>
  </si>
  <si>
    <t>Zapremina m3</t>
  </si>
  <si>
    <t>Količina crpljenja</t>
  </si>
  <si>
    <t>ODVOZ KRUTOG OPASNOG OTPADA</t>
  </si>
  <si>
    <t>VANREDNE INTERVENCIJE</t>
  </si>
  <si>
    <t>PERIODIČNOG CRPLJENJA I ČIŠĆENJA SEPARATORA ULJA I MASTI I SEPTIČKIH JAMA NA BS G-PETROLA D.O.O. SARAJEVO – REGIJA II</t>
  </si>
  <si>
    <t>JEDINICA MJERE</t>
  </si>
  <si>
    <t xml:space="preserve">UKUPNA CIJENA                      
(u KM bez PDV) </t>
  </si>
  <si>
    <t>CRPLJENJE I ČIŠĆENJE SEPTIČKIH JAMA</t>
  </si>
  <si>
    <t>CRPLJENJE I ČIŠĆENJE SEPARATORA ULJA I MASTI</t>
  </si>
  <si>
    <t>CRPLJENJE I ČIŠĆENJE SEPARATORA AUTOPRAONICE</t>
  </si>
  <si>
    <t>Benzinska stanica</t>
  </si>
  <si>
    <t xml:space="preserve">Cijena radnog sata usljed hitnih/vanrednih intervencija </t>
  </si>
  <si>
    <t>UKUPNO (8)</t>
  </si>
  <si>
    <t>AKO JE "DA" NAVESTI ZNOS</t>
  </si>
  <si>
    <t>ROK PLAĆANJA (MIN 45 DANA)</t>
  </si>
  <si>
    <t xml:space="preserve">JEDINIČNA CIJENA                      
(u KM bez PDV) </t>
  </si>
  <si>
    <t>UKUPNO (1)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</si>
  <si>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</si>
  <si>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</si>
  <si>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</si>
  <si>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</si>
  <si>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</si>
  <si>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</si>
  <si>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</si>
  <si>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</si>
  <si>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</si>
  <si>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</si>
  <si>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</si>
  <si>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</si>
  <si>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</si>
  <si>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</si>
  <si>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</si>
  <si>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</si>
  <si>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</t>
  </si>
  <si>
    <t>UKUPNO (2)</t>
  </si>
  <si>
    <t>3.1.</t>
  </si>
  <si>
    <t>3.2.</t>
  </si>
  <si>
    <t>3.3.</t>
  </si>
  <si>
    <t>3.4.</t>
  </si>
  <si>
    <t>3.5.</t>
  </si>
  <si>
    <t>3.</t>
  </si>
  <si>
    <t>UKUPNO (3)</t>
  </si>
  <si>
    <t>4.</t>
  </si>
  <si>
    <t>4.1.</t>
  </si>
  <si>
    <t>4.2.</t>
  </si>
  <si>
    <t>4.3.</t>
  </si>
  <si>
    <t>4.4.</t>
  </si>
  <si>
    <t>4.5.</t>
  </si>
  <si>
    <t>4.6.</t>
  </si>
  <si>
    <t>UKUPNO (4)</t>
  </si>
  <si>
    <t>UKUPNO (1-5)</t>
  </si>
  <si>
    <t>1.</t>
  </si>
  <si>
    <t>2.17.</t>
  </si>
  <si>
    <t>Lukavica</t>
  </si>
  <si>
    <t>Laktaši-Jezero</t>
  </si>
  <si>
    <t>3.6.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</si>
  <si>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</si>
  <si>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</si>
  <si>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</si>
  <si>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</si>
  <si>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</si>
  <si>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</si>
  <si>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</si>
  <si>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</si>
  <si>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</si>
  <si>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</si>
  <si>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</si>
  <si>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</si>
  <si>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5.13.</t>
  </si>
  <si>
    <t>5.14.</t>
  </si>
  <si>
    <t>5.15.</t>
  </si>
  <si>
    <t>5.16.</t>
  </si>
  <si>
    <t>5.17.</t>
  </si>
  <si>
    <t xml:space="preserve">DATUM:                                                                                   </t>
  </si>
  <si>
    <t>Paušal odvoza ambalaže koja sadrži ostatke opasnih tvari ili onečišćena opasnim tvarima, Apsorbenti-zauljeni pijesak, materijali za filtere, krpe za brisanje, zaštitna odjeća, koji su kontaminirani opasnim supstancama, filteri za ulja (odvoz otpada do 50kg po lokaciji)</t>
  </si>
  <si>
    <t xml:space="preserve">OBRAZAC PONUDE ZA NABAVKU USLUGE: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</si>
</sst>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15"/>
      <name val="Arial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  <font>
      <sz val="14"/>
      <name val="Arial"/>
      <family val="2"/>
      <charset val="238"/>
    </font>
    <font>
      <u/>
      <sz val="10"/>
      <color theme="10"/>
      <name val="Arial"/>
      <family val="2"/>
    </font>
    <font>
      <sz val="10"/>
      <name val="Arial"/>
    </font>
    <font>
      <u/>
      <sz val="18"/>
      <color theme="10"/>
      <name val="Arial"/>
      <family val="2"/>
    </font>
    <font>
      <sz val="18"/>
      <name val="Arial"/>
      <family val="2"/>
    </font>
    <font>
      <sz val="15"/>
      <name val="Arial"/>
      <family val="2"/>
      <charset val="238"/>
    </font>
    <font>
      <sz val="2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>
      <alignment vertical="top"/>
    </xf>
    <xf numFmtId="0" fontId="16" fillId="0" borderId="0" applyNumberFormat="0" applyFill="0" applyBorder="0" applyAlignment="0" applyProtection="0"/>
    <xf numFmtId="9" fontId="17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10" fillId="3" borderId="18" xfId="0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0" fillId="2" borderId="18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3" fillId="0" borderId="15" xfId="0" applyFont="1" applyFill="1" applyBorder="1" applyAlignment="1" applyProtection="1">
      <alignment horizontal="center" vertical="center" wrapText="1"/>
      <protection locked="0"/>
    </xf>
    <xf numFmtId="4" fontId="14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3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0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4" fontId="7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" fontId="6" fillId="0" borderId="17" xfId="0" applyNumberFormat="1" applyFont="1" applyFill="1" applyBorder="1" applyAlignment="1">
      <alignment horizontal="center" vertical="center"/>
    </xf>
    <xf numFmtId="0" fontId="10" fillId="0" borderId="18" xfId="0" applyFont="1" applyFill="1" applyBorder="1" applyAlignment="1" applyProtection="1">
      <alignment horizontal="center" vertical="center" wrapText="1"/>
      <protection locked="0"/>
    </xf>
    <xf numFmtId="0" fontId="13" fillId="3" borderId="18" xfId="0" applyFont="1" applyFill="1" applyBorder="1" applyAlignment="1" applyProtection="1">
      <alignment horizontal="center" vertical="center" wrapText="1"/>
      <protection locked="0"/>
    </xf>
    <xf numFmtId="0" fontId="13" fillId="3" borderId="2" xfId="0" applyFont="1" applyFill="1" applyBorder="1" applyAlignment="1" applyProtection="1">
      <alignment horizontal="center" vertical="center" wrapText="1"/>
      <protection locked="0"/>
    </xf>
    <xf numFmtId="0" fontId="10" fillId="3" borderId="18" xfId="0" applyFont="1" applyFill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4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5" xfId="0" applyFont="1" applyFill="1" applyBorder="1" applyAlignment="1" applyProtection="1">
      <alignment horizontal="center" vertical="center" wrapText="1"/>
      <protection locked="0"/>
    </xf>
    <xf numFmtId="0" fontId="10" fillId="3" borderId="17" xfId="0" applyFont="1" applyFill="1" applyBorder="1" applyAlignment="1" applyProtection="1">
      <alignment horizontal="center" vertical="center" wrapText="1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 wrapText="1"/>
      <protection locked="0"/>
    </xf>
    <xf numFmtId="0" fontId="10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4" fontId="7" fillId="0" borderId="15" xfId="0" applyNumberFormat="1" applyFont="1" applyFill="1" applyBorder="1" applyAlignment="1" applyProtection="1">
      <alignment horizontal="left" vertical="center" wrapText="1"/>
      <protection locked="0"/>
    </xf>
    <xf numFmtId="4" fontId="7" fillId="0" borderId="4" xfId="0" applyNumberFormat="1" applyFont="1" applyFill="1" applyBorder="1" applyAlignment="1" applyProtection="1">
      <alignment horizontal="left" vertical="center" wrapText="1"/>
      <protection locked="0"/>
    </xf>
    <xf numFmtId="4" fontId="7" fillId="0" borderId="1" xfId="0" applyNumberFormat="1" applyFont="1" applyFill="1" applyBorder="1" applyAlignment="1" applyProtection="1">
      <alignment horizontal="left" vertical="center" wrapText="1"/>
      <protection locked="0"/>
    </xf>
    <xf numFmtId="9" fontId="6" fillId="0" borderId="3" xfId="4" applyFont="1" applyFill="1" applyBorder="1" applyAlignment="1">
      <alignment horizontal="center" vertical="center" wrapText="1"/>
    </xf>
    <xf numFmtId="9" fontId="6" fillId="0" borderId="17" xfId="4" applyFont="1" applyFill="1" applyBorder="1" applyAlignment="1">
      <alignment horizontal="center" vertical="center" wrapText="1"/>
    </xf>
    <xf numFmtId="0" fontId="18" fillId="0" borderId="3" xfId="3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7" fillId="2" borderId="15" xfId="0" applyFont="1" applyFill="1" applyBorder="1" applyAlignment="1" applyProtection="1">
      <alignment horizontal="center" vertical="center" wrapText="1"/>
    </xf>
    <xf numFmtId="0" fontId="7" fillId="2" borderId="4" xfId="0" applyFont="1" applyFill="1" applyBorder="1" applyAlignment="1" applyProtection="1">
      <alignment horizontal="center" vertical="center" wrapText="1"/>
    </xf>
    <xf numFmtId="0" fontId="7" fillId="2" borderId="17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16" xfId="0" applyNumberFormat="1" applyFont="1" applyBorder="1" applyAlignment="1">
      <alignment horizontal="center" vertical="center"/>
    </xf>
    <xf numFmtId="14" fontId="6" fillId="0" borderId="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</cellXfs>
  <cellStyles count="5">
    <cellStyle name="Hyperlink" xfId="3" builtinId="8"/>
    <cellStyle name="Normal" xfId="0" builtinId="0"/>
    <cellStyle name="Normal 5" xfId="2" xr:uid="{00000000-0005-0000-0000-000002000000}"/>
    <cellStyle name="Percent" xfId="4" builtinId="5"/>
    <cellStyle name="Style 1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2"/>
  <sheetViews>
    <sheetView showGridLines="0" tabSelected="1" showRuler="0" showWhiteSpace="0" view="pageBreakPreview" zoomScale="55" zoomScaleNormal="49" zoomScaleSheetLayoutView="55" zoomScalePageLayoutView="46" workbookViewId="0">
      <selection activeCell="I97" sqref="I97"/>
    </sheetView>
  </sheetViews>
  <sheetFormatPr defaultRowHeight="14.25"/>
  <cols>
    <col min="1" max="1" width="15.85546875" customWidth="1"/>
    <col min="2" max="2" width="87.7109375" style="5" customWidth="1"/>
    <col min="3" max="3" width="17.7109375" style="5" customWidth="1"/>
    <col min="4" max="4" width="13.5703125" style="5" customWidth="1"/>
    <col min="5" max="5" width="39.42578125" style="10" customWidth="1"/>
    <col min="6" max="6" width="39.42578125" style="6" customWidth="1"/>
  </cols>
  <sheetData>
    <row r="1" spans="1:6" ht="9" customHeight="1">
      <c r="A1" s="90"/>
      <c r="B1" s="91"/>
      <c r="C1" s="91"/>
      <c r="D1" s="91"/>
      <c r="E1" s="91"/>
      <c r="F1" s="92"/>
    </row>
    <row r="2" spans="1:6" ht="39" customHeight="1">
      <c r="A2" s="93" t="s">
        <v>114</v>
      </c>
      <c r="B2" s="94"/>
      <c r="C2" s="94"/>
      <c r="D2" s="94"/>
      <c r="E2" s="94"/>
      <c r="F2" s="95"/>
    </row>
    <row r="3" spans="1:6" ht="69.75" customHeight="1">
      <c r="A3" s="93" t="s">
        <v>43</v>
      </c>
      <c r="B3" s="94"/>
      <c r="C3" s="94"/>
      <c r="D3" s="94"/>
      <c r="E3" s="94"/>
      <c r="F3" s="95"/>
    </row>
    <row r="4" spans="1:6" ht="21" customHeight="1" thickBot="1">
      <c r="A4" s="106"/>
      <c r="B4" s="107"/>
      <c r="C4" s="107"/>
      <c r="D4" s="107"/>
      <c r="E4" s="107"/>
      <c r="F4" s="108"/>
    </row>
    <row r="5" spans="1:6" ht="42.75" customHeight="1">
      <c r="A5" s="96" t="s">
        <v>0</v>
      </c>
      <c r="B5" s="97"/>
      <c r="C5" s="97"/>
      <c r="D5" s="98"/>
      <c r="E5" s="102"/>
      <c r="F5" s="103"/>
    </row>
    <row r="6" spans="1:6" ht="42.75" customHeight="1">
      <c r="A6" s="99" t="s">
        <v>1</v>
      </c>
      <c r="B6" s="100"/>
      <c r="C6" s="100"/>
      <c r="D6" s="101"/>
      <c r="E6" s="104"/>
      <c r="F6" s="105"/>
    </row>
    <row r="7" spans="1:6" ht="42.75" customHeight="1">
      <c r="A7" s="99" t="s">
        <v>2</v>
      </c>
      <c r="B7" s="100"/>
      <c r="C7" s="100"/>
      <c r="D7" s="101"/>
      <c r="E7" s="104"/>
      <c r="F7" s="105"/>
    </row>
    <row r="8" spans="1:6" ht="42.75" customHeight="1">
      <c r="A8" s="99" t="s">
        <v>18</v>
      </c>
      <c r="B8" s="100"/>
      <c r="C8" s="100"/>
      <c r="D8" s="101"/>
      <c r="E8" s="104"/>
      <c r="F8" s="105"/>
    </row>
    <row r="9" spans="1:6" ht="42.75" customHeight="1">
      <c r="A9" s="99" t="s">
        <v>3</v>
      </c>
      <c r="B9" s="100"/>
      <c r="C9" s="100"/>
      <c r="D9" s="101"/>
      <c r="E9" s="117"/>
      <c r="F9" s="118"/>
    </row>
    <row r="10" spans="1:6" ht="42.75" customHeight="1">
      <c r="A10" s="99" t="s">
        <v>4</v>
      </c>
      <c r="B10" s="100"/>
      <c r="C10" s="100"/>
      <c r="D10" s="101"/>
      <c r="E10" s="116"/>
      <c r="F10" s="115"/>
    </row>
    <row r="11" spans="1:6" ht="42.75" customHeight="1">
      <c r="A11" s="99" t="s">
        <v>5</v>
      </c>
      <c r="B11" s="100"/>
      <c r="C11" s="100"/>
      <c r="D11" s="101"/>
      <c r="E11" s="116"/>
      <c r="F11" s="115"/>
    </row>
    <row r="12" spans="1:6" ht="42.75" customHeight="1">
      <c r="A12" s="99" t="s">
        <v>6</v>
      </c>
      <c r="B12" s="100"/>
      <c r="C12" s="100"/>
      <c r="D12" s="101"/>
      <c r="E12" s="112"/>
      <c r="F12" s="113"/>
    </row>
    <row r="13" spans="1:6" ht="42.75" customHeight="1">
      <c r="A13" s="99" t="s">
        <v>7</v>
      </c>
      <c r="B13" s="100"/>
      <c r="C13" s="100"/>
      <c r="D13" s="101"/>
      <c r="E13" s="114"/>
      <c r="F13" s="115"/>
    </row>
    <row r="14" spans="1:6" ht="18" customHeight="1">
      <c r="A14" s="109"/>
      <c r="B14" s="110"/>
      <c r="C14" s="110"/>
      <c r="D14" s="110"/>
      <c r="E14" s="110"/>
      <c r="F14" s="111"/>
    </row>
    <row r="15" spans="1:6" ht="66" customHeight="1">
      <c r="A15" s="50" t="s">
        <v>41</v>
      </c>
      <c r="B15" s="46"/>
      <c r="C15" s="46"/>
      <c r="D15" s="46"/>
      <c r="E15" s="46"/>
      <c r="F15" s="51"/>
    </row>
    <row r="16" spans="1:6" s="2" customFormat="1" ht="63" customHeight="1">
      <c r="A16" s="19" t="s">
        <v>8</v>
      </c>
      <c r="B16" s="20" t="s">
        <v>9</v>
      </c>
      <c r="C16" s="54"/>
      <c r="D16" s="55"/>
      <c r="E16" s="33" t="s">
        <v>54</v>
      </c>
      <c r="F16" s="33" t="s">
        <v>45</v>
      </c>
    </row>
    <row r="17" spans="1:10" ht="146.25" customHeight="1">
      <c r="A17" s="19" t="s">
        <v>90</v>
      </c>
      <c r="B17" s="13" t="s">
        <v>113</v>
      </c>
      <c r="C17" s="9">
        <v>17</v>
      </c>
      <c r="D17" s="20">
        <v>4</v>
      </c>
      <c r="E17" s="34"/>
      <c r="F17" s="35">
        <f>C17*D17*E17</f>
        <v>0</v>
      </c>
      <c r="I17" s="31"/>
      <c r="J17" s="32"/>
    </row>
    <row r="18" spans="1:10" s="2" customFormat="1" ht="63" customHeight="1">
      <c r="A18" s="39" t="s">
        <v>55</v>
      </c>
      <c r="B18" s="40"/>
      <c r="C18" s="40"/>
      <c r="D18" s="40"/>
      <c r="E18" s="40"/>
      <c r="F18" s="25">
        <f>F17</f>
        <v>0</v>
      </c>
    </row>
    <row r="19" spans="1:10" s="22" customFormat="1" ht="29.25" customHeight="1">
      <c r="A19" s="23"/>
      <c r="B19" s="21"/>
      <c r="C19" s="21"/>
      <c r="D19" s="21"/>
      <c r="E19" s="21"/>
      <c r="F19" s="24"/>
    </row>
    <row r="20" spans="1:10" ht="66" customHeight="1">
      <c r="A20" s="50" t="s">
        <v>47</v>
      </c>
      <c r="B20" s="46"/>
      <c r="C20" s="46"/>
      <c r="D20" s="46"/>
      <c r="E20" s="46"/>
      <c r="F20" s="51"/>
    </row>
    <row r="21" spans="1:10" ht="114.75" customHeight="1">
      <c r="A21" s="19" t="s">
        <v>72</v>
      </c>
      <c r="B21" s="28" t="s">
        <v>49</v>
      </c>
      <c r="C21" s="18" t="s">
        <v>39</v>
      </c>
      <c r="D21" s="18" t="s">
        <v>40</v>
      </c>
      <c r="E21" s="43" t="s">
        <v>45</v>
      </c>
      <c r="F21" s="44"/>
    </row>
    <row r="22" spans="1:10" ht="23.25">
      <c r="A22" s="15" t="s">
        <v>56</v>
      </c>
      <c r="B22" s="16" t="s">
        <v>23</v>
      </c>
      <c r="C22" s="26">
        <v>2.1</v>
      </c>
      <c r="D22" s="17">
        <v>1</v>
      </c>
      <c r="E22" s="41"/>
      <c r="F22" s="42"/>
    </row>
    <row r="23" spans="1:10" ht="23.25">
      <c r="A23" s="15" t="s">
        <v>57</v>
      </c>
      <c r="B23" s="16" t="s">
        <v>24</v>
      </c>
      <c r="C23" s="26">
        <v>2.1</v>
      </c>
      <c r="D23" s="17">
        <v>1</v>
      </c>
      <c r="E23" s="41"/>
      <c r="F23" s="42"/>
    </row>
    <row r="24" spans="1:10" ht="23.25">
      <c r="A24" s="15" t="s">
        <v>58</v>
      </c>
      <c r="B24" s="16" t="s">
        <v>25</v>
      </c>
      <c r="C24" s="26">
        <v>2.1</v>
      </c>
      <c r="D24" s="17">
        <v>1</v>
      </c>
      <c r="E24" s="41"/>
      <c r="F24" s="42"/>
    </row>
    <row r="25" spans="1:10" ht="23.25">
      <c r="A25" s="15" t="s">
        <v>59</v>
      </c>
      <c r="B25" s="16" t="s">
        <v>26</v>
      </c>
      <c r="C25" s="26">
        <v>2.1</v>
      </c>
      <c r="D25" s="17">
        <v>1</v>
      </c>
      <c r="E25" s="41"/>
      <c r="F25" s="42"/>
    </row>
    <row r="26" spans="1:10" ht="23.25">
      <c r="A26" s="15" t="s">
        <v>60</v>
      </c>
      <c r="B26" s="16" t="s">
        <v>27</v>
      </c>
      <c r="C26" s="26">
        <v>2.1</v>
      </c>
      <c r="D26" s="17">
        <v>1</v>
      </c>
      <c r="E26" s="41"/>
      <c r="F26" s="42"/>
    </row>
    <row r="27" spans="1:10" ht="23.25">
      <c r="A27" s="15" t="s">
        <v>61</v>
      </c>
      <c r="B27" s="16" t="s">
        <v>28</v>
      </c>
      <c r="C27" s="26">
        <v>2.1</v>
      </c>
      <c r="D27" s="17">
        <v>1</v>
      </c>
      <c r="E27" s="41"/>
      <c r="F27" s="42"/>
    </row>
    <row r="28" spans="1:10" ht="23.25">
      <c r="A28" s="15" t="s">
        <v>62</v>
      </c>
      <c r="B28" s="16" t="s">
        <v>29</v>
      </c>
      <c r="C28" s="26">
        <v>3</v>
      </c>
      <c r="D28" s="17">
        <v>1</v>
      </c>
      <c r="E28" s="41"/>
      <c r="F28" s="42"/>
    </row>
    <row r="29" spans="1:10" ht="23.25">
      <c r="A29" s="15" t="s">
        <v>63</v>
      </c>
      <c r="B29" s="16" t="s">
        <v>93</v>
      </c>
      <c r="C29" s="26">
        <v>3</v>
      </c>
      <c r="D29" s="17">
        <v>1</v>
      </c>
      <c r="E29" s="41"/>
      <c r="F29" s="42"/>
    </row>
    <row r="30" spans="1:10" ht="23.25">
      <c r="A30" s="15" t="s">
        <v>64</v>
      </c>
      <c r="B30" s="16" t="s">
        <v>31</v>
      </c>
      <c r="C30" s="26">
        <v>8</v>
      </c>
      <c r="D30" s="17">
        <v>1</v>
      </c>
      <c r="E30" s="41"/>
      <c r="F30" s="42"/>
    </row>
    <row r="31" spans="1:10" ht="23.25">
      <c r="A31" s="15" t="s">
        <v>65</v>
      </c>
      <c r="B31" s="16" t="s">
        <v>32</v>
      </c>
      <c r="C31" s="26">
        <v>3</v>
      </c>
      <c r="D31" s="17">
        <v>1</v>
      </c>
      <c r="E31" s="41"/>
      <c r="F31" s="42"/>
    </row>
    <row r="32" spans="1:10" ht="23.25">
      <c r="A32" s="15" t="s">
        <v>66</v>
      </c>
      <c r="B32" s="16" t="s">
        <v>33</v>
      </c>
      <c r="C32" s="26">
        <v>12</v>
      </c>
      <c r="D32" s="17">
        <v>1</v>
      </c>
      <c r="E32" s="41"/>
      <c r="F32" s="42"/>
    </row>
    <row r="33" spans="1:6" ht="23.25">
      <c r="A33" s="15" t="s">
        <v>67</v>
      </c>
      <c r="B33" s="16" t="s">
        <v>34</v>
      </c>
      <c r="C33" s="26">
        <v>20</v>
      </c>
      <c r="D33" s="17">
        <v>1</v>
      </c>
      <c r="E33" s="41"/>
      <c r="F33" s="42"/>
    </row>
    <row r="34" spans="1:6" ht="23.25">
      <c r="A34" s="15" t="s">
        <v>68</v>
      </c>
      <c r="B34" s="16" t="s">
        <v>35</v>
      </c>
      <c r="C34" s="26">
        <v>3</v>
      </c>
      <c r="D34" s="17">
        <v>1</v>
      </c>
      <c r="E34" s="41"/>
      <c r="F34" s="42"/>
    </row>
    <row r="35" spans="1:6" ht="23.25">
      <c r="A35" s="15" t="s">
        <v>69</v>
      </c>
      <c r="B35" s="16" t="s">
        <v>36</v>
      </c>
      <c r="C35" s="26">
        <v>4.5</v>
      </c>
      <c r="D35" s="17">
        <v>1</v>
      </c>
      <c r="E35" s="41"/>
      <c r="F35" s="42"/>
    </row>
    <row r="36" spans="1:6" ht="23.25">
      <c r="A36" s="15" t="s">
        <v>70</v>
      </c>
      <c r="B36" s="16" t="s">
        <v>37</v>
      </c>
      <c r="C36" s="26">
        <v>3</v>
      </c>
      <c r="D36" s="17">
        <v>1</v>
      </c>
      <c r="E36" s="41"/>
      <c r="F36" s="42"/>
    </row>
    <row r="37" spans="1:6" ht="23.25">
      <c r="A37" s="15" t="s">
        <v>71</v>
      </c>
      <c r="B37" s="16" t="s">
        <v>38</v>
      </c>
      <c r="C37" s="26">
        <v>4.5</v>
      </c>
      <c r="D37" s="17">
        <v>1</v>
      </c>
      <c r="E37" s="41"/>
      <c r="F37" s="42"/>
    </row>
    <row r="38" spans="1:6" ht="23.25">
      <c r="A38" s="15" t="s">
        <v>91</v>
      </c>
      <c r="B38" s="16" t="s">
        <v>92</v>
      </c>
      <c r="C38" s="26">
        <v>3</v>
      </c>
      <c r="D38" s="17">
        <v>1</v>
      </c>
      <c r="E38" s="41"/>
      <c r="F38" s="42"/>
    </row>
    <row r="39" spans="1:6" s="2" customFormat="1" ht="63" customHeight="1">
      <c r="A39" s="39" t="s">
        <v>73</v>
      </c>
      <c r="B39" s="40"/>
      <c r="C39" s="40"/>
      <c r="D39" s="40"/>
      <c r="E39" s="40"/>
      <c r="F39" s="25">
        <f>SUM(E22:F38)</f>
        <v>0</v>
      </c>
    </row>
    <row r="40" spans="1:6" s="22" customFormat="1" ht="29.25" customHeight="1">
      <c r="A40" s="23"/>
      <c r="B40" s="21"/>
      <c r="C40" s="21"/>
      <c r="D40" s="21"/>
      <c r="E40" s="21"/>
      <c r="F40" s="24"/>
    </row>
    <row r="41" spans="1:6" ht="66" customHeight="1">
      <c r="A41" s="50" t="s">
        <v>46</v>
      </c>
      <c r="B41" s="46"/>
      <c r="C41" s="46"/>
      <c r="D41" s="46"/>
      <c r="E41" s="46"/>
      <c r="F41" s="51"/>
    </row>
    <row r="42" spans="1:6" ht="114.75" customHeight="1">
      <c r="A42" s="36" t="s">
        <v>79</v>
      </c>
      <c r="B42" s="28" t="s">
        <v>49</v>
      </c>
      <c r="C42" s="18" t="s">
        <v>39</v>
      </c>
      <c r="D42" s="18" t="s">
        <v>40</v>
      </c>
      <c r="E42" s="43" t="s">
        <v>45</v>
      </c>
      <c r="F42" s="44"/>
    </row>
    <row r="43" spans="1:6" ht="23.25">
      <c r="A43" s="15" t="s">
        <v>74</v>
      </c>
      <c r="B43" s="16" t="s">
        <v>24</v>
      </c>
      <c r="C43" s="26">
        <v>10</v>
      </c>
      <c r="D43" s="17">
        <v>1</v>
      </c>
      <c r="E43" s="41"/>
      <c r="F43" s="42"/>
    </row>
    <row r="44" spans="1:6" ht="23.25">
      <c r="A44" s="15" t="s">
        <v>75</v>
      </c>
      <c r="B44" s="16" t="s">
        <v>29</v>
      </c>
      <c r="C44" s="26">
        <v>4.5</v>
      </c>
      <c r="D44" s="17">
        <v>1</v>
      </c>
      <c r="E44" s="29"/>
      <c r="F44" s="30"/>
    </row>
    <row r="45" spans="1:6" ht="23.25">
      <c r="A45" s="15" t="s">
        <v>76</v>
      </c>
      <c r="B45" s="16" t="s">
        <v>32</v>
      </c>
      <c r="C45" s="26">
        <v>10</v>
      </c>
      <c r="D45" s="17">
        <v>1</v>
      </c>
      <c r="E45" s="41"/>
      <c r="F45" s="42"/>
    </row>
    <row r="46" spans="1:6" ht="23.25">
      <c r="A46" s="15" t="s">
        <v>77</v>
      </c>
      <c r="B46" s="16" t="s">
        <v>33</v>
      </c>
      <c r="C46" s="26">
        <v>10</v>
      </c>
      <c r="D46" s="17">
        <v>1</v>
      </c>
      <c r="E46" s="41"/>
      <c r="F46" s="42"/>
    </row>
    <row r="47" spans="1:6" ht="23.25">
      <c r="A47" s="15" t="s">
        <v>77</v>
      </c>
      <c r="B47" s="16" t="s">
        <v>34</v>
      </c>
      <c r="C47" s="26">
        <v>10</v>
      </c>
      <c r="D47" s="17">
        <v>1</v>
      </c>
      <c r="E47" s="41"/>
      <c r="F47" s="42"/>
    </row>
    <row r="48" spans="1:6" ht="23.25">
      <c r="A48" s="15" t="s">
        <v>78</v>
      </c>
      <c r="B48" s="16" t="s">
        <v>37</v>
      </c>
      <c r="C48" s="26">
        <v>5</v>
      </c>
      <c r="D48" s="17">
        <v>1</v>
      </c>
      <c r="E48" s="29"/>
      <c r="F48" s="30"/>
    </row>
    <row r="49" spans="1:6" ht="23.25">
      <c r="A49" s="15" t="s">
        <v>94</v>
      </c>
      <c r="B49" s="16" t="s">
        <v>38</v>
      </c>
      <c r="C49" s="26">
        <v>3</v>
      </c>
      <c r="D49" s="17">
        <v>1</v>
      </c>
      <c r="E49" s="29"/>
      <c r="F49" s="30"/>
    </row>
    <row r="50" spans="1:6" s="2" customFormat="1" ht="63" customHeight="1">
      <c r="A50" s="39" t="s">
        <v>80</v>
      </c>
      <c r="B50" s="40"/>
      <c r="C50" s="40"/>
      <c r="D50" s="40"/>
      <c r="E50" s="40"/>
      <c r="F50" s="25">
        <f>SUM(E43:F49)</f>
        <v>0</v>
      </c>
    </row>
    <row r="51" spans="1:6" s="22" customFormat="1" ht="29.25" customHeight="1">
      <c r="A51" s="23"/>
      <c r="B51" s="21"/>
      <c r="C51" s="21"/>
      <c r="D51" s="21"/>
      <c r="E51" s="21"/>
      <c r="F51" s="24"/>
    </row>
    <row r="52" spans="1:6" ht="66" customHeight="1">
      <c r="A52" s="50" t="s">
        <v>48</v>
      </c>
      <c r="B52" s="46"/>
      <c r="C52" s="46"/>
      <c r="D52" s="46"/>
      <c r="E52" s="46"/>
      <c r="F52" s="51"/>
    </row>
    <row r="53" spans="1:6" ht="114.75" customHeight="1">
      <c r="A53" s="36" t="s">
        <v>81</v>
      </c>
      <c r="B53" s="28" t="s">
        <v>49</v>
      </c>
      <c r="C53" s="18" t="s">
        <v>39</v>
      </c>
      <c r="D53" s="18" t="s">
        <v>40</v>
      </c>
      <c r="E53" s="43" t="s">
        <v>45</v>
      </c>
      <c r="F53" s="44"/>
    </row>
    <row r="54" spans="1:6" ht="23.25">
      <c r="A54" s="15" t="s">
        <v>82</v>
      </c>
      <c r="B54" s="16" t="s">
        <v>24</v>
      </c>
      <c r="C54" s="26">
        <v>5</v>
      </c>
      <c r="D54" s="17">
        <v>1</v>
      </c>
      <c r="E54" s="41"/>
      <c r="F54" s="42"/>
    </row>
    <row r="55" spans="1:6" ht="23.25">
      <c r="A55" s="15" t="s">
        <v>83</v>
      </c>
      <c r="B55" s="16" t="s">
        <v>25</v>
      </c>
      <c r="C55" s="26">
        <v>5</v>
      </c>
      <c r="D55" s="17">
        <v>1</v>
      </c>
      <c r="E55" s="41"/>
      <c r="F55" s="42"/>
    </row>
    <row r="56" spans="1:6" ht="23.25">
      <c r="A56" s="15" t="s">
        <v>84</v>
      </c>
      <c r="B56" s="16" t="s">
        <v>26</v>
      </c>
      <c r="C56" s="26">
        <v>5</v>
      </c>
      <c r="D56" s="17">
        <v>1</v>
      </c>
      <c r="E56" s="41"/>
      <c r="F56" s="42"/>
    </row>
    <row r="57" spans="1:6" ht="23.25">
      <c r="A57" s="15" t="s">
        <v>85</v>
      </c>
      <c r="B57" s="16" t="s">
        <v>27</v>
      </c>
      <c r="C57" s="26">
        <v>5</v>
      </c>
      <c r="D57" s="17">
        <v>1</v>
      </c>
      <c r="E57" s="41"/>
      <c r="F57" s="42"/>
    </row>
    <row r="58" spans="1:6" ht="23.25">
      <c r="A58" s="15" t="s">
        <v>86</v>
      </c>
      <c r="B58" s="16" t="s">
        <v>28</v>
      </c>
      <c r="C58" s="26">
        <v>5</v>
      </c>
      <c r="D58" s="17">
        <v>1</v>
      </c>
      <c r="E58" s="41"/>
      <c r="F58" s="42"/>
    </row>
    <row r="59" spans="1:6" ht="23.25">
      <c r="A59" s="15" t="s">
        <v>87</v>
      </c>
      <c r="B59" s="16" t="s">
        <v>30</v>
      </c>
      <c r="C59" s="26">
        <v>4</v>
      </c>
      <c r="D59" s="17">
        <v>1</v>
      </c>
      <c r="E59" s="41"/>
      <c r="F59" s="42"/>
    </row>
    <row r="60" spans="1:6" s="2" customFormat="1" ht="63" customHeight="1">
      <c r="A60" s="39" t="s">
        <v>88</v>
      </c>
      <c r="B60" s="40"/>
      <c r="C60" s="40"/>
      <c r="D60" s="40"/>
      <c r="E60" s="40"/>
      <c r="F60" s="25">
        <f>SUM(E54:F59)</f>
        <v>0</v>
      </c>
    </row>
    <row r="61" spans="1:6" s="22" customFormat="1" ht="29.25" customHeight="1">
      <c r="A61" s="23"/>
      <c r="B61" s="21"/>
      <c r="C61" s="21"/>
      <c r="D61" s="21"/>
      <c r="E61" s="21"/>
      <c r="F61" s="24"/>
    </row>
    <row r="62" spans="1:6" ht="66" customHeight="1">
      <c r="A62" s="14" t="s">
        <v>8</v>
      </c>
      <c r="B62" s="45" t="s">
        <v>42</v>
      </c>
      <c r="C62" s="46"/>
      <c r="D62" s="47"/>
      <c r="E62" s="48" t="s">
        <v>20</v>
      </c>
      <c r="F62" s="49"/>
    </row>
    <row r="63" spans="1:6" s="2" customFormat="1" ht="63" customHeight="1">
      <c r="A63" s="19" t="s">
        <v>8</v>
      </c>
      <c r="B63" s="20" t="s">
        <v>50</v>
      </c>
      <c r="C63" s="52" t="s">
        <v>44</v>
      </c>
      <c r="D63" s="53"/>
      <c r="E63" s="43" t="s">
        <v>45</v>
      </c>
      <c r="F63" s="44"/>
    </row>
    <row r="64" spans="1:6" ht="23.25">
      <c r="A64" s="15" t="s">
        <v>95</v>
      </c>
      <c r="B64" s="16" t="s">
        <v>23</v>
      </c>
      <c r="C64" s="26" t="s">
        <v>21</v>
      </c>
      <c r="D64" s="17">
        <v>1</v>
      </c>
      <c r="E64" s="41"/>
      <c r="F64" s="42"/>
    </row>
    <row r="65" spans="1:6" ht="23.25">
      <c r="A65" s="15" t="s">
        <v>96</v>
      </c>
      <c r="B65" s="16" t="s">
        <v>24</v>
      </c>
      <c r="C65" s="26" t="s">
        <v>21</v>
      </c>
      <c r="D65" s="17">
        <v>1</v>
      </c>
      <c r="E65" s="41"/>
      <c r="F65" s="42"/>
    </row>
    <row r="66" spans="1:6" ht="23.25">
      <c r="A66" s="15" t="s">
        <v>97</v>
      </c>
      <c r="B66" s="16" t="s">
        <v>25</v>
      </c>
      <c r="C66" s="26" t="s">
        <v>21</v>
      </c>
      <c r="D66" s="17">
        <v>1</v>
      </c>
      <c r="E66" s="29"/>
      <c r="F66" s="30"/>
    </row>
    <row r="67" spans="1:6" ht="23.25">
      <c r="A67" s="15" t="s">
        <v>98</v>
      </c>
      <c r="B67" s="16" t="s">
        <v>26</v>
      </c>
      <c r="C67" s="26" t="s">
        <v>21</v>
      </c>
      <c r="D67" s="17">
        <v>1</v>
      </c>
      <c r="E67" s="29"/>
      <c r="F67" s="30"/>
    </row>
    <row r="68" spans="1:6" ht="23.25">
      <c r="A68" s="15" t="s">
        <v>99</v>
      </c>
      <c r="B68" s="16" t="s">
        <v>27</v>
      </c>
      <c r="C68" s="26" t="s">
        <v>21</v>
      </c>
      <c r="D68" s="17">
        <v>1</v>
      </c>
      <c r="E68" s="29"/>
      <c r="F68" s="30"/>
    </row>
    <row r="69" spans="1:6" ht="23.25">
      <c r="A69" s="15" t="s">
        <v>100</v>
      </c>
      <c r="B69" s="16" t="s">
        <v>28</v>
      </c>
      <c r="C69" s="26" t="s">
        <v>21</v>
      </c>
      <c r="D69" s="17">
        <v>1</v>
      </c>
      <c r="E69" s="41"/>
      <c r="F69" s="42"/>
    </row>
    <row r="70" spans="1:6" ht="23.25">
      <c r="A70" s="15" t="s">
        <v>101</v>
      </c>
      <c r="B70" s="16" t="s">
        <v>29</v>
      </c>
      <c r="C70" s="26" t="s">
        <v>21</v>
      </c>
      <c r="D70" s="17">
        <v>1</v>
      </c>
      <c r="E70" s="41"/>
      <c r="F70" s="42"/>
    </row>
    <row r="71" spans="1:6" ht="23.25">
      <c r="A71" s="15" t="s">
        <v>102</v>
      </c>
      <c r="B71" s="16" t="s">
        <v>93</v>
      </c>
      <c r="C71" s="26" t="s">
        <v>21</v>
      </c>
      <c r="D71" s="17">
        <v>1</v>
      </c>
      <c r="E71" s="41"/>
      <c r="F71" s="42"/>
    </row>
    <row r="72" spans="1:6" ht="23.25">
      <c r="A72" s="15" t="s">
        <v>103</v>
      </c>
      <c r="B72" s="16" t="s">
        <v>31</v>
      </c>
      <c r="C72" s="26" t="s">
        <v>21</v>
      </c>
      <c r="D72" s="17">
        <v>1</v>
      </c>
      <c r="E72" s="41"/>
      <c r="F72" s="42"/>
    </row>
    <row r="73" spans="1:6" ht="23.25">
      <c r="A73" s="15" t="s">
        <v>104</v>
      </c>
      <c r="B73" s="16" t="s">
        <v>32</v>
      </c>
      <c r="C73" s="26" t="s">
        <v>21</v>
      </c>
      <c r="D73" s="17">
        <v>1</v>
      </c>
      <c r="E73" s="41"/>
      <c r="F73" s="42"/>
    </row>
    <row r="74" spans="1:6" ht="23.25">
      <c r="A74" s="15" t="s">
        <v>105</v>
      </c>
      <c r="B74" s="16" t="s">
        <v>33</v>
      </c>
      <c r="C74" s="26" t="s">
        <v>21</v>
      </c>
      <c r="D74" s="17">
        <v>1</v>
      </c>
      <c r="E74" s="41"/>
      <c r="F74" s="42"/>
    </row>
    <row r="75" spans="1:6" ht="23.25">
      <c r="A75" s="15" t="s">
        <v>106</v>
      </c>
      <c r="B75" s="16" t="s">
        <v>34</v>
      </c>
      <c r="C75" s="26" t="s">
        <v>21</v>
      </c>
      <c r="D75" s="17">
        <v>1</v>
      </c>
      <c r="E75" s="41"/>
      <c r="F75" s="42"/>
    </row>
    <row r="76" spans="1:6" ht="23.25">
      <c r="A76" s="15" t="s">
        <v>107</v>
      </c>
      <c r="B76" s="16" t="s">
        <v>35</v>
      </c>
      <c r="C76" s="26" t="s">
        <v>21</v>
      </c>
      <c r="D76" s="17">
        <v>1</v>
      </c>
      <c r="E76" s="41"/>
      <c r="F76" s="42"/>
    </row>
    <row r="77" spans="1:6" ht="23.25">
      <c r="A77" s="15" t="s">
        <v>108</v>
      </c>
      <c r="B77" s="16" t="s">
        <v>36</v>
      </c>
      <c r="C77" s="26" t="s">
        <v>21</v>
      </c>
      <c r="D77" s="17">
        <v>1</v>
      </c>
      <c r="E77" s="41"/>
      <c r="F77" s="42"/>
    </row>
    <row r="78" spans="1:6" ht="23.25">
      <c r="A78" s="15" t="s">
        <v>109</v>
      </c>
      <c r="B78" s="16" t="s">
        <v>37</v>
      </c>
      <c r="C78" s="26" t="s">
        <v>21</v>
      </c>
      <c r="D78" s="17">
        <v>1</v>
      </c>
      <c r="E78" s="41"/>
      <c r="F78" s="42"/>
    </row>
    <row r="79" spans="1:6" ht="23.25">
      <c r="A79" s="15" t="s">
        <v>110</v>
      </c>
      <c r="B79" s="16" t="s">
        <v>38</v>
      </c>
      <c r="C79" s="26" t="s">
        <v>21</v>
      </c>
      <c r="D79" s="17">
        <v>1</v>
      </c>
      <c r="E79" s="41"/>
      <c r="F79" s="42"/>
    </row>
    <row r="80" spans="1:6" ht="23.25">
      <c r="A80" s="15" t="s">
        <v>111</v>
      </c>
      <c r="B80" s="16" t="s">
        <v>92</v>
      </c>
      <c r="C80" s="26" t="s">
        <v>21</v>
      </c>
      <c r="D80" s="17">
        <v>1</v>
      </c>
      <c r="E80" s="41"/>
      <c r="F80" s="42"/>
    </row>
    <row r="81" spans="1:6" s="2" customFormat="1" ht="63" customHeight="1">
      <c r="A81" s="39" t="s">
        <v>51</v>
      </c>
      <c r="B81" s="40"/>
      <c r="C81" s="40"/>
      <c r="D81" s="40"/>
      <c r="E81" s="40"/>
      <c r="F81" s="25">
        <f>SUM(E64:F80)</f>
        <v>0</v>
      </c>
    </row>
    <row r="82" spans="1:6" s="22" customFormat="1" ht="29.25" customHeight="1">
      <c r="A82" s="23"/>
      <c r="B82" s="21"/>
      <c r="C82" s="21"/>
      <c r="D82" s="21"/>
      <c r="E82" s="21"/>
      <c r="F82" s="24"/>
    </row>
    <row r="83" spans="1:6" ht="66" customHeight="1">
      <c r="A83" s="37" t="s">
        <v>89</v>
      </c>
      <c r="B83" s="38"/>
      <c r="C83" s="38"/>
      <c r="D83" s="38"/>
      <c r="E83" s="38"/>
      <c r="F83" s="27">
        <f>F18+F39+F50+F60+F81</f>
        <v>0</v>
      </c>
    </row>
    <row r="84" spans="1:6" s="22" customFormat="1" ht="29.25" customHeight="1">
      <c r="A84" s="23"/>
      <c r="B84" s="21"/>
      <c r="C84" s="21"/>
      <c r="D84" s="21"/>
      <c r="E84" s="21"/>
      <c r="F84" s="24"/>
    </row>
    <row r="85" spans="1:6" s="2" customFormat="1" ht="81.75" customHeight="1">
      <c r="A85" s="61" t="s">
        <v>22</v>
      </c>
      <c r="B85" s="62"/>
      <c r="C85" s="62"/>
      <c r="D85" s="62"/>
      <c r="E85" s="62"/>
      <c r="F85" s="63"/>
    </row>
    <row r="86" spans="1:6" s="2" customFormat="1" ht="23.25" customHeight="1">
      <c r="A86" s="64"/>
      <c r="B86" s="65"/>
      <c r="C86" s="65"/>
      <c r="D86" s="65"/>
      <c r="E86" s="65"/>
      <c r="F86" s="66"/>
    </row>
    <row r="87" spans="1:6" s="3" customFormat="1" ht="42.75" customHeight="1">
      <c r="A87" s="56" t="s">
        <v>53</v>
      </c>
      <c r="B87" s="57"/>
      <c r="C87" s="57"/>
      <c r="D87" s="58"/>
      <c r="E87" s="59"/>
      <c r="F87" s="60"/>
    </row>
    <row r="88" spans="1:6" s="3" customFormat="1" ht="42.75" customHeight="1">
      <c r="A88" s="56" t="s">
        <v>19</v>
      </c>
      <c r="B88" s="57"/>
      <c r="C88" s="57"/>
      <c r="D88" s="58"/>
      <c r="E88" s="59"/>
      <c r="F88" s="60"/>
    </row>
    <row r="89" spans="1:6" s="3" customFormat="1" ht="42.75" customHeight="1">
      <c r="A89" s="71" t="s">
        <v>52</v>
      </c>
      <c r="B89" s="72"/>
      <c r="C89" s="72"/>
      <c r="D89" s="73"/>
      <c r="E89" s="74"/>
      <c r="F89" s="75"/>
    </row>
    <row r="90" spans="1:6" s="3" customFormat="1" ht="42.75" customHeight="1">
      <c r="A90" s="56" t="s">
        <v>10</v>
      </c>
      <c r="B90" s="57"/>
      <c r="C90" s="57"/>
      <c r="D90" s="58"/>
      <c r="E90" s="59"/>
      <c r="F90" s="60"/>
    </row>
    <row r="91" spans="1:6" s="3" customFormat="1" ht="42.75" customHeight="1">
      <c r="A91" s="56" t="s">
        <v>11</v>
      </c>
      <c r="B91" s="57"/>
      <c r="C91" s="57"/>
      <c r="D91" s="58"/>
      <c r="E91" s="59"/>
      <c r="F91" s="60"/>
    </row>
    <row r="92" spans="1:6" s="3" customFormat="1" ht="42.75" customHeight="1">
      <c r="A92" s="56" t="s">
        <v>12</v>
      </c>
      <c r="B92" s="57"/>
      <c r="C92" s="57"/>
      <c r="D92" s="58"/>
      <c r="E92" s="59"/>
      <c r="F92" s="60"/>
    </row>
    <row r="93" spans="1:6" s="3" customFormat="1" ht="42.75" customHeight="1">
      <c r="A93" s="56" t="s">
        <v>13</v>
      </c>
      <c r="B93" s="57"/>
      <c r="C93" s="57"/>
      <c r="D93" s="58"/>
      <c r="E93" s="76"/>
      <c r="F93" s="77"/>
    </row>
    <row r="94" spans="1:6" s="3" customFormat="1" ht="42.75" customHeight="1">
      <c r="A94" s="56" t="s">
        <v>14</v>
      </c>
      <c r="B94" s="57"/>
      <c r="C94" s="57"/>
      <c r="D94" s="58"/>
      <c r="E94" s="59"/>
      <c r="F94" s="60"/>
    </row>
    <row r="95" spans="1:6" s="3" customFormat="1" ht="42.75" customHeight="1" thickBot="1">
      <c r="A95" s="87" t="s">
        <v>15</v>
      </c>
      <c r="B95" s="88"/>
      <c r="C95" s="88"/>
      <c r="D95" s="89"/>
      <c r="E95" s="69"/>
      <c r="F95" s="70"/>
    </row>
    <row r="96" spans="1:6" s="3" customFormat="1" ht="42.75" customHeight="1">
      <c r="A96" s="85"/>
      <c r="B96" s="86"/>
      <c r="C96" s="86"/>
      <c r="D96" s="86"/>
      <c r="E96" s="83"/>
      <c r="F96" s="84"/>
    </row>
    <row r="97" spans="1:6" s="3" customFormat="1" ht="42.75" customHeight="1">
      <c r="A97" s="85" t="s">
        <v>112</v>
      </c>
      <c r="B97" s="86"/>
      <c r="C97" s="86"/>
      <c r="D97" s="86"/>
      <c r="E97" s="81" t="s">
        <v>16</v>
      </c>
      <c r="F97" s="82"/>
    </row>
    <row r="98" spans="1:6" s="3" customFormat="1" ht="39" customHeight="1" thickBot="1">
      <c r="A98" s="67"/>
      <c r="B98" s="68"/>
      <c r="C98" s="68"/>
      <c r="D98" s="68"/>
      <c r="E98" s="79" t="s">
        <v>17</v>
      </c>
      <c r="F98" s="80"/>
    </row>
    <row r="99" spans="1:6" s="1" customFormat="1" ht="46.5" customHeight="1">
      <c r="B99" s="8"/>
      <c r="C99" s="78"/>
      <c r="D99" s="8"/>
      <c r="E99" s="11"/>
      <c r="F99" s="8"/>
    </row>
    <row r="100" spans="1:6" s="7" customFormat="1" ht="75" customHeight="1">
      <c r="B100" s="8"/>
      <c r="C100" s="78"/>
      <c r="D100" s="78"/>
      <c r="E100" s="78"/>
      <c r="F100" s="78"/>
    </row>
    <row r="101" spans="1:6" ht="23.25" customHeight="1">
      <c r="B101" s="4"/>
      <c r="C101" s="4"/>
      <c r="D101" s="4"/>
      <c r="E101" s="12"/>
    </row>
    <row r="102" spans="1:6" ht="30" customHeight="1"/>
  </sheetData>
  <mergeCells count="110">
    <mergeCell ref="E77:F77"/>
    <mergeCell ref="E78:F78"/>
    <mergeCell ref="E79:F79"/>
    <mergeCell ref="E72:F72"/>
    <mergeCell ref="E73:F73"/>
    <mergeCell ref="E74:F74"/>
    <mergeCell ref="E75:F75"/>
    <mergeCell ref="E76:F76"/>
    <mergeCell ref="E64:F64"/>
    <mergeCell ref="E65:F65"/>
    <mergeCell ref="E69:F69"/>
    <mergeCell ref="E70:F70"/>
    <mergeCell ref="E71:F71"/>
    <mergeCell ref="A9:D9"/>
    <mergeCell ref="E10:F10"/>
    <mergeCell ref="E11:F11"/>
    <mergeCell ref="E7:F7"/>
    <mergeCell ref="A10:D10"/>
    <mergeCell ref="E9:F9"/>
    <mergeCell ref="E8:F8"/>
    <mergeCell ref="A7:D7"/>
    <mergeCell ref="A8:D8"/>
    <mergeCell ref="A14:F14"/>
    <mergeCell ref="A11:D11"/>
    <mergeCell ref="E12:F12"/>
    <mergeCell ref="E13:F13"/>
    <mergeCell ref="A12:D12"/>
    <mergeCell ref="A13:D13"/>
    <mergeCell ref="A1:F1"/>
    <mergeCell ref="A3:F3"/>
    <mergeCell ref="A2:F2"/>
    <mergeCell ref="A5:D5"/>
    <mergeCell ref="A6:D6"/>
    <mergeCell ref="E5:F5"/>
    <mergeCell ref="E6:F6"/>
    <mergeCell ref="A4:F4"/>
    <mergeCell ref="C99:C100"/>
    <mergeCell ref="D100:F100"/>
    <mergeCell ref="E98:F98"/>
    <mergeCell ref="E92:F92"/>
    <mergeCell ref="E97:F97"/>
    <mergeCell ref="E96:F96"/>
    <mergeCell ref="A92:D92"/>
    <mergeCell ref="A96:D96"/>
    <mergeCell ref="A97:D97"/>
    <mergeCell ref="A93:D93"/>
    <mergeCell ref="A94:D94"/>
    <mergeCell ref="A95:D95"/>
    <mergeCell ref="E94:F94"/>
    <mergeCell ref="A98:D98"/>
    <mergeCell ref="E95:F95"/>
    <mergeCell ref="A89:D89"/>
    <mergeCell ref="E89:F89"/>
    <mergeCell ref="E93:F93"/>
    <mergeCell ref="A90:D90"/>
    <mergeCell ref="A91:D91"/>
    <mergeCell ref="E90:F90"/>
    <mergeCell ref="E91:F91"/>
    <mergeCell ref="A88:D88"/>
    <mergeCell ref="E88:F88"/>
    <mergeCell ref="A85:F85"/>
    <mergeCell ref="A86:F86"/>
    <mergeCell ref="A87:D87"/>
    <mergeCell ref="E87:F87"/>
    <mergeCell ref="E35:F35"/>
    <mergeCell ref="E36:F36"/>
    <mergeCell ref="A41:F41"/>
    <mergeCell ref="A15:F15"/>
    <mergeCell ref="E27:F27"/>
    <mergeCell ref="E28:F28"/>
    <mergeCell ref="E29:F29"/>
    <mergeCell ref="E30:F30"/>
    <mergeCell ref="C16:D16"/>
    <mergeCell ref="A18:E18"/>
    <mergeCell ref="A20:F20"/>
    <mergeCell ref="E38:F38"/>
    <mergeCell ref="E26:F26"/>
    <mergeCell ref="E31:F31"/>
    <mergeCell ref="E32:F32"/>
    <mergeCell ref="E33:F33"/>
    <mergeCell ref="E34:F34"/>
    <mergeCell ref="E21:F21"/>
    <mergeCell ref="E22:F22"/>
    <mergeCell ref="E23:F23"/>
    <mergeCell ref="E24:F24"/>
    <mergeCell ref="E25:F25"/>
    <mergeCell ref="E59:F59"/>
    <mergeCell ref="A60:E60"/>
    <mergeCell ref="C63:D63"/>
    <mergeCell ref="E63:F63"/>
    <mergeCell ref="A39:E39"/>
    <mergeCell ref="E55:F55"/>
    <mergeCell ref="E56:F56"/>
    <mergeCell ref="E57:F57"/>
    <mergeCell ref="E58:F58"/>
    <mergeCell ref="A83:E83"/>
    <mergeCell ref="A81:E81"/>
    <mergeCell ref="E37:F37"/>
    <mergeCell ref="A50:E50"/>
    <mergeCell ref="E43:F43"/>
    <mergeCell ref="E45:F45"/>
    <mergeCell ref="E46:F46"/>
    <mergeCell ref="E47:F47"/>
    <mergeCell ref="E42:F42"/>
    <mergeCell ref="B62:D62"/>
    <mergeCell ref="E62:F62"/>
    <mergeCell ref="E80:F80"/>
    <mergeCell ref="A52:F52"/>
    <mergeCell ref="E53:F53"/>
    <mergeCell ref="E54:F54"/>
  </mergeCells>
  <phoneticPr fontId="2" type="noConversion"/>
  <printOptions horizontalCentered="1"/>
  <pageMargins left="0.25" right="0.25" top="0.75" bottom="0.75" header="0.3" footer="0.3"/>
  <pageSetup paperSize="9" scale="46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  <rowBreaks count="1" manualBreakCount="1">
    <brk id="3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Obrazac Ponude</vt:lpstr>
      <vt:lpstr>'Obrazac Ponude'!Print_Area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2022-12-19T22:50:19Z</cp:lastPrinted>
  <dcterms:created xsi:type="dcterms:W3CDTF">2007-08-15T11:54:51Z</dcterms:created>
  <dcterms:modified xsi:type="dcterms:W3CDTF">2025-09-10T13:22:24Z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